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54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7" i="1" l="1"/>
  <c r="G4" i="1"/>
  <c r="G42" i="1" l="1"/>
  <c r="G23" i="1" s="1"/>
  <c r="G51" i="1" l="1"/>
  <c r="G52" i="1" s="1"/>
</calcChain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<sst xmlns="http://schemas.openxmlformats.org/spreadsheetml/2006/main" count="73" uniqueCount="66">
  <si>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</si>
  <si>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</si>
  <si>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</si>
  <si>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</si>
  <si>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</si>
  <si>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</si>
  <si>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</si>
  <si>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</si>
  <si>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</si>
  <si>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</si>
  <si>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</si>
  <si>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</si>
  <si>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</si>
  <si>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</si>
  <si>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</si>
  <si>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</si>
  <si>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</si>
  <si>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</si>
  <si>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</si>
  <si>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</si>
  <si>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</si>
  <si>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</si>
  <si>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</si>
  <si>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</si>
  <si>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</si>
  <si>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</si>
  <si>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</si>
  <si>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</si>
  <si>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</si>
  <si>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</si>
  <si>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</si>
  <si>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</si>
  <si>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</si>
  <si>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</si>
  <si>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</si>
  <si>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</si>
  <si>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</si>
  <si>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</si>
  <si>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</si>
  <si>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</si>
  <si>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</si>
  <si>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</si>
  <si>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</si>
  <si>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</si>
  <si>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</si>
  <si>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</si>
  <si>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</si>
  <si>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</si>
  <si>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</si>
  <si>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</si>
  <si>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</si>
  <si>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</si>
  <si>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</si>
  <si>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</si>
  <si>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</si>
  <si>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</si>
  <si>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</si>
  <si>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</si>
  <si>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</si>
  <si>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</si>
  <si>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</si>
  <si>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</si>
  <si>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</si>
  <si>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</si>
  <si>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13 по ул. Чапаева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</si>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</sst>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Fill="1" applyBorder="1"/>
    <xf numFmtId="0" fontId="0" fillId="0" borderId="3" xfId="0" applyBorder="1"/>
    <xf numFmtId="0" fontId="0" fillId="0" borderId="4" xfId="0" applyBorder="1"/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3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4" xfId="0" applyFont="1" applyBorder="1"/>
    <xf numFmtId="164" fontId="1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Font="1"/>
    <xf numFmtId="4" fontId="1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49" sqref="G49"/>
    </sheetView>
  </sheetViews>
  <sheetFormatPr defaultRowHeight="13.2" x14ac:dyDescent="0.25"/>
  <cols>
    <col min="1" max="1" width="3.33203125" customWidth="1"/>
    <col min="5" max="5" width="32.5546875" customWidth="1"/>
    <col min="6" max="6" width="12.5546875" customWidth="1"/>
    <col min="7" max="7" width="12.44140625" style="28" customWidth="1"/>
    <col min="8" max="8" width="11.6640625" bestFit="1" customWidth="1"/>
  </cols>
  <sheetData>
    <row r="1" spans="1:7" s="7" customFormat="1" x14ac:dyDescent="0.25">
      <c r="A1" s="40" t="s">
        <v>64</v>
      </c>
      <c r="B1" s="40"/>
      <c r="C1" s="40"/>
      <c r="D1" s="40"/>
      <c r="E1" s="40"/>
      <c r="F1" s="40"/>
      <c r="G1" s="40"/>
    </row>
    <row r="2" spans="1:7" x14ac:dyDescent="0.25">
      <c r="A2" s="1"/>
      <c r="B2" s="1"/>
      <c r="C2" s="1"/>
      <c r="D2" s="1"/>
      <c r="E2" s="1"/>
      <c r="F2" s="1"/>
    </row>
    <row r="3" spans="1:7" s="7" customFormat="1" x14ac:dyDescent="0.25">
      <c r="A3" s="6" t="s">
        <v>0</v>
      </c>
      <c r="B3" s="6"/>
      <c r="C3" s="6"/>
      <c r="D3" s="6"/>
      <c r="E3" s="6"/>
      <c r="F3" s="6"/>
      <c r="G3" s="28"/>
    </row>
    <row r="4" spans="1:7" x14ac:dyDescent="0.25">
      <c r="A4" s="3" t="s">
        <v>1</v>
      </c>
      <c r="B4" s="4"/>
      <c r="C4" s="4"/>
      <c r="D4" s="4"/>
      <c r="E4" s="5"/>
      <c r="F4" s="2" t="s">
        <v>43</v>
      </c>
      <c r="G4" s="32">
        <f>G6+G8</f>
        <v>5784.1</v>
      </c>
    </row>
    <row r="5" spans="1:7" x14ac:dyDescent="0.25">
      <c r="A5" s="3" t="s">
        <v>6</v>
      </c>
      <c r="B5" s="4"/>
      <c r="C5" s="4"/>
      <c r="D5" s="4"/>
      <c r="E5" s="5"/>
      <c r="F5" s="2" t="s">
        <v>44</v>
      </c>
      <c r="G5" s="32">
        <v>62</v>
      </c>
    </row>
    <row r="6" spans="1:7" x14ac:dyDescent="0.25">
      <c r="A6" s="3" t="s">
        <v>2</v>
      </c>
      <c r="B6" s="4"/>
      <c r="C6" s="4"/>
      <c r="D6" s="4"/>
      <c r="E6" s="5"/>
      <c r="F6" s="2" t="s">
        <v>43</v>
      </c>
      <c r="G6" s="32">
        <v>5493.5</v>
      </c>
    </row>
    <row r="7" spans="1:7" x14ac:dyDescent="0.25">
      <c r="A7" s="3" t="s">
        <v>7</v>
      </c>
      <c r="B7" s="4"/>
      <c r="C7" s="4"/>
      <c r="D7" s="4"/>
      <c r="E7" s="5"/>
      <c r="F7" s="2" t="s">
        <v>44</v>
      </c>
      <c r="G7" s="32">
        <v>5</v>
      </c>
    </row>
    <row r="8" spans="1:7" x14ac:dyDescent="0.25">
      <c r="A8" s="3" t="s">
        <v>3</v>
      </c>
      <c r="B8" s="4"/>
      <c r="C8" s="4"/>
      <c r="D8" s="4"/>
      <c r="E8" s="5"/>
      <c r="F8" s="2" t="s">
        <v>43</v>
      </c>
      <c r="G8" s="34">
        <v>290.60000000000002</v>
      </c>
    </row>
    <row r="9" spans="1:7" x14ac:dyDescent="0.25">
      <c r="A9" s="3" t="s">
        <v>8</v>
      </c>
      <c r="B9" s="4"/>
      <c r="C9" s="4"/>
      <c r="D9" s="4"/>
      <c r="E9" s="5"/>
      <c r="F9" s="2" t="s">
        <v>43</v>
      </c>
      <c r="G9" s="32">
        <v>1798.1</v>
      </c>
    </row>
    <row r="10" spans="1:7" x14ac:dyDescent="0.25">
      <c r="A10" s="3" t="s">
        <v>4</v>
      </c>
      <c r="B10" s="4"/>
      <c r="C10" s="4"/>
      <c r="D10" s="4"/>
      <c r="E10" s="5"/>
      <c r="F10" s="2" t="s">
        <v>45</v>
      </c>
      <c r="G10" s="32">
        <v>14.68</v>
      </c>
    </row>
    <row r="11" spans="1:7" x14ac:dyDescent="0.25">
      <c r="A11" s="3" t="s">
        <v>5</v>
      </c>
      <c r="B11" s="4"/>
      <c r="C11" s="4"/>
      <c r="D11" s="4"/>
      <c r="E11" s="5"/>
      <c r="F11" s="2" t="s">
        <v>45</v>
      </c>
      <c r="G11" s="33">
        <v>15.12</v>
      </c>
    </row>
    <row r="12" spans="1:7" ht="12" customHeight="1" x14ac:dyDescent="0.25">
      <c r="A12" s="8"/>
      <c r="B12" s="8"/>
      <c r="C12" s="8"/>
      <c r="D12" s="8"/>
      <c r="E12" s="8"/>
      <c r="F12" s="8"/>
    </row>
    <row r="13" spans="1:7" s="7" customFormat="1" x14ac:dyDescent="0.2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x14ac:dyDescent="0.25">
      <c r="A14" s="3" t="s">
        <v>10</v>
      </c>
      <c r="B14" s="4"/>
      <c r="C14" s="4"/>
      <c r="D14" s="4"/>
      <c r="E14" s="4"/>
      <c r="F14" s="5"/>
      <c r="G14" s="27">
        <f>131741.1+17858.39</f>
        <v>149599.49</v>
      </c>
    </row>
    <row r="15" spans="1:7" x14ac:dyDescent="0.25">
      <c r="A15" s="3" t="s">
        <v>11</v>
      </c>
      <c r="B15" s="4"/>
      <c r="C15" s="4"/>
      <c r="D15" s="4"/>
      <c r="E15" s="4"/>
      <c r="F15" s="5"/>
      <c r="G15" s="27">
        <f>164400+21026.06</f>
        <v>185426.06</v>
      </c>
    </row>
    <row r="16" spans="1:7" x14ac:dyDescent="0.25">
      <c r="A16" s="1"/>
      <c r="B16" s="1"/>
      <c r="C16" s="1"/>
      <c r="D16" s="1"/>
      <c r="E16" s="1"/>
      <c r="F16" s="1"/>
      <c r="G16" s="4"/>
    </row>
    <row r="17" spans="1:8" s="7" customFormat="1" x14ac:dyDescent="0.25">
      <c r="A17" s="10" t="s">
        <v>12</v>
      </c>
      <c r="B17" s="11"/>
      <c r="C17" s="11"/>
      <c r="D17" s="11"/>
      <c r="E17" s="11"/>
      <c r="F17" s="12"/>
      <c r="G17" s="27">
        <f>G19+G20+G21</f>
        <v>1169692.3700000001</v>
      </c>
    </row>
    <row r="18" spans="1:8" x14ac:dyDescent="0.25">
      <c r="A18" s="9" t="s">
        <v>13</v>
      </c>
      <c r="G18" s="26"/>
    </row>
    <row r="19" spans="1:8" x14ac:dyDescent="0.25">
      <c r="A19" s="13" t="s">
        <v>57</v>
      </c>
      <c r="B19" s="14"/>
      <c r="C19" s="14"/>
      <c r="D19" s="14"/>
      <c r="E19" s="14"/>
      <c r="F19" s="15"/>
      <c r="G19" s="29">
        <v>1015532</v>
      </c>
    </row>
    <row r="20" spans="1:8" x14ac:dyDescent="0.25">
      <c r="A20" s="13" t="s">
        <v>58</v>
      </c>
      <c r="B20" s="14"/>
      <c r="C20" s="14"/>
      <c r="D20" s="14"/>
      <c r="E20" s="14"/>
      <c r="F20" s="15"/>
      <c r="G20" s="29">
        <v>81318</v>
      </c>
    </row>
    <row r="21" spans="1:8" x14ac:dyDescent="0.25">
      <c r="A21" s="13" t="s">
        <v>59</v>
      </c>
      <c r="B21" s="14"/>
      <c r="C21" s="14"/>
      <c r="D21" s="14"/>
      <c r="E21" s="14"/>
      <c r="F21" s="15"/>
      <c r="G21" s="29">
        <v>72842.37</v>
      </c>
    </row>
    <row r="22" spans="1:8" x14ac:dyDescent="0.25">
      <c r="A22" s="1"/>
      <c r="B22" s="1"/>
      <c r="C22" s="1"/>
      <c r="D22" s="1"/>
      <c r="E22" s="1"/>
      <c r="F22" s="1"/>
      <c r="G22" s="29"/>
    </row>
    <row r="23" spans="1:8" s="7" customFormat="1" x14ac:dyDescent="0.2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1099422.6300000001</v>
      </c>
      <c r="H23" s="30"/>
    </row>
    <row r="24" spans="1:8" x14ac:dyDescent="0.25">
      <c r="A24" s="9" t="s">
        <v>13</v>
      </c>
      <c r="B24" s="1"/>
      <c r="C24" s="1"/>
      <c r="D24" s="1"/>
      <c r="E24" s="1"/>
      <c r="F24" s="1"/>
      <c r="G24" s="29"/>
    </row>
    <row r="25" spans="1:8" x14ac:dyDescent="0.25">
      <c r="A25" s="23" t="s">
        <v>49</v>
      </c>
      <c r="B25" s="3" t="s">
        <v>21</v>
      </c>
      <c r="C25" s="4"/>
      <c r="D25" s="4"/>
      <c r="E25" s="4"/>
      <c r="F25" s="5"/>
      <c r="G25" s="29">
        <v>73866.7</v>
      </c>
    </row>
    <row r="26" spans="1:8" x14ac:dyDescent="0.25">
      <c r="A26" s="44" t="s">
        <v>15</v>
      </c>
      <c r="B26" s="3" t="s">
        <v>22</v>
      </c>
      <c r="C26" s="4"/>
      <c r="D26" s="4"/>
      <c r="E26" s="4"/>
      <c r="F26" s="5"/>
      <c r="G26" s="35">
        <v>289691.23</v>
      </c>
    </row>
    <row r="27" spans="1:8" x14ac:dyDescent="0.25">
      <c r="A27" s="45"/>
      <c r="B27" s="16" t="s">
        <v>16</v>
      </c>
      <c r="C27" s="17"/>
      <c r="D27" s="17"/>
      <c r="E27" s="17"/>
      <c r="F27" s="18"/>
      <c r="G27" s="36"/>
    </row>
    <row r="28" spans="1:8" x14ac:dyDescent="0.25">
      <c r="A28" s="46"/>
      <c r="B28" s="19" t="s">
        <v>17</v>
      </c>
      <c r="C28" s="20"/>
      <c r="D28" s="20"/>
      <c r="E28" s="20"/>
      <c r="F28" s="21"/>
      <c r="G28" s="41"/>
    </row>
    <row r="29" spans="1:8" x14ac:dyDescent="0.25">
      <c r="A29" s="24" t="s">
        <v>18</v>
      </c>
      <c r="B29" s="3" t="s">
        <v>56</v>
      </c>
      <c r="C29" s="4"/>
      <c r="D29" s="4"/>
      <c r="E29" s="4"/>
      <c r="F29" s="5"/>
      <c r="G29" s="29">
        <v>68569.11</v>
      </c>
    </row>
    <row r="30" spans="1:8" x14ac:dyDescent="0.25">
      <c r="A30" s="42" t="s">
        <v>19</v>
      </c>
      <c r="B30" s="3" t="s">
        <v>20</v>
      </c>
      <c r="C30" s="4"/>
      <c r="D30" s="4"/>
      <c r="E30" s="4"/>
      <c r="F30" s="5"/>
      <c r="G30" s="35">
        <v>10000</v>
      </c>
    </row>
    <row r="31" spans="1:8" x14ac:dyDescent="0.25">
      <c r="A31" s="43"/>
      <c r="B31" s="3" t="s">
        <v>31</v>
      </c>
      <c r="C31" s="4"/>
      <c r="D31" s="4"/>
      <c r="E31" s="4"/>
      <c r="F31" s="5"/>
      <c r="G31" s="36"/>
    </row>
    <row r="32" spans="1:8" x14ac:dyDescent="0.25">
      <c r="A32" s="42" t="s">
        <v>23</v>
      </c>
      <c r="B32" s="3" t="s">
        <v>47</v>
      </c>
      <c r="C32" s="4"/>
      <c r="D32" s="4"/>
      <c r="E32" s="4"/>
      <c r="F32" s="5"/>
      <c r="G32" s="35">
        <v>87946.49</v>
      </c>
    </row>
    <row r="33" spans="1:7" x14ac:dyDescent="0.25">
      <c r="A33" s="43"/>
      <c r="B33" s="3" t="s">
        <v>48</v>
      </c>
      <c r="C33" s="4"/>
      <c r="D33" s="4"/>
      <c r="E33" s="4"/>
      <c r="F33" s="5"/>
      <c r="G33" s="36"/>
    </row>
    <row r="34" spans="1:7" x14ac:dyDescent="0.25">
      <c r="A34" s="24" t="s">
        <v>25</v>
      </c>
      <c r="B34" s="3" t="s">
        <v>24</v>
      </c>
      <c r="C34" s="4"/>
      <c r="D34" s="4"/>
      <c r="E34" s="4"/>
      <c r="F34" s="5"/>
      <c r="G34" s="29">
        <v>924.92</v>
      </c>
    </row>
    <row r="35" spans="1:7" x14ac:dyDescent="0.25">
      <c r="A35" s="24" t="s">
        <v>26</v>
      </c>
      <c r="B35" s="3" t="s">
        <v>27</v>
      </c>
      <c r="C35" s="4"/>
      <c r="D35" s="4"/>
      <c r="E35" s="4"/>
      <c r="F35" s="5"/>
      <c r="G35" s="29">
        <v>20855.259999999998</v>
      </c>
    </row>
    <row r="36" spans="1:7" x14ac:dyDescent="0.25">
      <c r="A36" s="24" t="s">
        <v>28</v>
      </c>
      <c r="B36" s="3" t="s">
        <v>46</v>
      </c>
      <c r="C36" s="4"/>
      <c r="D36" s="4"/>
      <c r="E36" s="4"/>
      <c r="F36" s="5"/>
      <c r="G36" s="29">
        <v>1899</v>
      </c>
    </row>
    <row r="37" spans="1:7" x14ac:dyDescent="0.25">
      <c r="A37" s="24" t="s">
        <v>29</v>
      </c>
      <c r="B37" s="3" t="s">
        <v>33</v>
      </c>
      <c r="C37" s="4"/>
      <c r="D37" s="4"/>
      <c r="E37" s="4"/>
      <c r="F37" s="5"/>
      <c r="G37" s="29">
        <v>6414</v>
      </c>
    </row>
    <row r="38" spans="1:7" x14ac:dyDescent="0.25">
      <c r="A38" s="24" t="s">
        <v>30</v>
      </c>
      <c r="B38" s="3" t="s">
        <v>37</v>
      </c>
      <c r="C38" s="4"/>
      <c r="D38" s="4"/>
      <c r="E38" s="4"/>
      <c r="F38" s="5"/>
      <c r="G38" s="29">
        <v>4279.5</v>
      </c>
    </row>
    <row r="39" spans="1:7" x14ac:dyDescent="0.25">
      <c r="A39" s="37" t="s">
        <v>32</v>
      </c>
      <c r="B39" s="3" t="s">
        <v>35</v>
      </c>
      <c r="C39" s="4"/>
      <c r="D39" s="4"/>
      <c r="E39" s="4"/>
      <c r="F39" s="5"/>
      <c r="G39" s="35">
        <v>252304.1</v>
      </c>
    </row>
    <row r="40" spans="1:7" x14ac:dyDescent="0.25">
      <c r="A40" s="38"/>
      <c r="B40" s="16" t="s">
        <v>50</v>
      </c>
      <c r="C40" s="17"/>
      <c r="D40" s="17"/>
      <c r="E40" s="17"/>
      <c r="F40" s="18"/>
      <c r="G40" s="36"/>
    </row>
    <row r="41" spans="1:7" x14ac:dyDescent="0.25">
      <c r="A41" s="39"/>
      <c r="B41" s="19" t="s">
        <v>51</v>
      </c>
      <c r="C41" s="20"/>
      <c r="D41" s="20"/>
      <c r="E41" s="20"/>
      <c r="F41" s="21"/>
      <c r="G41" s="41"/>
    </row>
    <row r="42" spans="1:7" x14ac:dyDescent="0.2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66689.56</v>
      </c>
    </row>
    <row r="43" spans="1:7" x14ac:dyDescent="0.25">
      <c r="A43" s="1" t="s">
        <v>13</v>
      </c>
      <c r="B43" s="1"/>
      <c r="C43" s="1"/>
      <c r="D43" s="1"/>
      <c r="E43" s="1"/>
      <c r="F43" s="1"/>
      <c r="G43" s="29"/>
    </row>
    <row r="44" spans="1:7" x14ac:dyDescent="0.25">
      <c r="A44" s="2"/>
      <c r="B44" s="3" t="s">
        <v>60</v>
      </c>
      <c r="C44" s="4"/>
      <c r="D44" s="4"/>
      <c r="E44" s="4"/>
      <c r="F44" s="5"/>
      <c r="G44" s="29">
        <v>22207.91</v>
      </c>
    </row>
    <row r="45" spans="1:7" x14ac:dyDescent="0.25">
      <c r="A45" s="2"/>
      <c r="B45" s="3" t="s">
        <v>61</v>
      </c>
      <c r="C45" s="4"/>
      <c r="D45" s="4"/>
      <c r="E45" s="4"/>
      <c r="F45" s="5"/>
      <c r="G45" s="29">
        <v>37584.31</v>
      </c>
    </row>
    <row r="46" spans="1:7" x14ac:dyDescent="0.25">
      <c r="A46" s="2"/>
      <c r="B46" s="19" t="s">
        <v>63</v>
      </c>
      <c r="C46" s="4"/>
      <c r="D46" s="4"/>
      <c r="E46" s="4"/>
      <c r="F46" s="5"/>
      <c r="G46" s="29">
        <v>3693.07</v>
      </c>
    </row>
    <row r="47" spans="1:7" x14ac:dyDescent="0.25">
      <c r="A47" s="2"/>
      <c r="B47" s="2" t="s">
        <v>62</v>
      </c>
      <c r="C47" s="4"/>
      <c r="D47" s="4"/>
      <c r="E47" s="4"/>
      <c r="F47" s="5"/>
      <c r="G47" s="29">
        <v>3204.27</v>
      </c>
    </row>
    <row r="48" spans="1:7" x14ac:dyDescent="0.25">
      <c r="A48" s="2" t="s">
        <v>36</v>
      </c>
      <c r="B48" s="3" t="s">
        <v>40</v>
      </c>
      <c r="C48" s="4"/>
      <c r="D48" s="4"/>
      <c r="E48" s="4"/>
      <c r="F48" s="5"/>
      <c r="G48" s="29">
        <v>15239.93</v>
      </c>
    </row>
    <row r="49" spans="1:7" x14ac:dyDescent="0.25">
      <c r="A49" s="2" t="s">
        <v>38</v>
      </c>
      <c r="B49" s="3" t="s">
        <v>65</v>
      </c>
      <c r="C49" s="4"/>
      <c r="D49" s="4"/>
      <c r="E49" s="4"/>
      <c r="F49" s="5"/>
      <c r="G49" s="29">
        <v>39810.97</v>
      </c>
    </row>
    <row r="50" spans="1:7" x14ac:dyDescent="0.25">
      <c r="A50" s="2" t="s">
        <v>39</v>
      </c>
      <c r="B50" s="3" t="s">
        <v>41</v>
      </c>
      <c r="C50" s="4"/>
      <c r="D50" s="4"/>
      <c r="E50" s="4"/>
      <c r="F50" s="5"/>
      <c r="G50" s="29">
        <v>160931.85999999999</v>
      </c>
    </row>
    <row r="51" spans="1:7" x14ac:dyDescent="0.25">
      <c r="A51" s="31" t="s">
        <v>52</v>
      </c>
      <c r="B51" s="22"/>
      <c r="C51" s="22"/>
      <c r="D51" s="22"/>
      <c r="E51" s="22"/>
      <c r="F51" s="5"/>
      <c r="G51" s="27">
        <f>G17-G23</f>
        <v>70269.739999999991</v>
      </c>
    </row>
    <row r="52" spans="1:7" x14ac:dyDescent="0.25">
      <c r="A52" s="31" t="s">
        <v>42</v>
      </c>
      <c r="B52" s="22"/>
      <c r="C52" s="22"/>
      <c r="D52" s="22"/>
      <c r="E52" s="22"/>
      <c r="F52" s="5"/>
      <c r="G52" s="27">
        <f>G51-G15</f>
        <v>-115156.32</v>
      </c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 t="s">
        <v>54</v>
      </c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2021-02-11T14:22:18Z</cp:lastPrinted>
  <dcterms:created xsi:type="dcterms:W3CDTF">2021-02-10T12:27:03Z</dcterms:created>
  <dcterms:modified xsi:type="dcterms:W3CDTF">2021-03-25T14:17:32Z</dcterms:modified>
</cp:coreProperties>
</file>