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48" windowWidth="14208" windowHeight="540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<sst xmlns="http://schemas.openxmlformats.org/spreadsheetml/2006/main" count="73" uniqueCount="66">
  <si>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</si>
  <si>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</si>
  <si>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</si>
  <si>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</si>
  <si>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Тариф на содержание помещений с 01.01.2020.</t>
  </si>
  <si>
    <t>Тариф на содержание помещений с 01.07.2020.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</si>
  <si>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</si>
  <si>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</si>
  <si>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</si>
  <si>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</si>
  <si>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01.01.2020.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</si>
  <si>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</si>
  <si>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</si>
  <si>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</si>
  <si>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</si>
  <si>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</si>
  <si>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</si>
  <si>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</si>
  <si>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</si>
  <si>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</si>
  <si>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</si>
  <si>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</si>
  <si>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</si>
  <si>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</si>
  <si>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Услуги сторонних организаций по доставке песка, соли, ремонту газонокосилок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</si>
  <si>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</si>
  <si>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</si>
  <si>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</si>
  <si>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</si>
  <si>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</si>
  <si>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</si>
  <si>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</si>
  <si>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</si>
  <si>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</si>
  <si>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</si>
  <si>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</si>
  <si>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</si>
  <si>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</si>
  <si>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</si>
  <si>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</si>
  <si>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Внеэксплуатационные расходы (налоги, сборы)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</si>
  <si>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</si>
  <si>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</si>
  <si>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</si>
  <si>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</si>
  <si>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</si>
  <si>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</si>
  <si>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</si>
  <si>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</si>
  <si>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</si>
  <si>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 xml:space="preserve">(заработная плата АУП, страховые взносы, связь, обслуживание ПО и оргтехники, </t>
  </si>
  <si>
    <t>канцелярские расходы, обучение персонала, командировочн расходы, обслужив. сайта)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</si>
  <si>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</si>
  <si>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</si>
  <si>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</si>
  <si>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</si>
  <si>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</si>
  <si>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</si>
  <si>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</si>
  <si>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</si>
  <si>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услуги по формированию ЕПД (квитанций), банка</t>
  </si>
  <si>
    <t>аренда офиса</t>
  </si>
  <si>
    <t>коммунальные платежи</t>
  </si>
  <si>
    <t>ремонт автотранспорта</t>
  </si>
  <si>
    <t>Годовой отчет о выполнении договора управления МКД 16 по ул. Гостенской за 2020г.</t>
  </si>
  <si>
    <t>Расходы по прочей деятельности (транспортировка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</si>
</sst>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 topLeftCell="A7">
      <selection activeCell="G15" sqref="G15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2.75">
      <c r="A1" s="40" t="s">
        <v>64</v>
      </c>
      <c r="B1" s="40"/>
      <c r="C1" s="40"/>
      <c r="D1" s="40"/>
      <c r="E1" s="40"/>
      <c r="F1" s="40"/>
      <c r="G1" s="40"/>
    </row>
    <row r="2" spans="1:6" ht="12.75">
      <c r="A2" s="1"/>
      <c r="B2" s="1"/>
      <c r="C2" s="1"/>
      <c r="D2" s="1"/>
      <c r="E2" s="1"/>
      <c r="F2" s="1"/>
    </row>
    <row r="3" spans="1:7" s="7" customFormat="1" ht="12.75">
      <c r="A3" s="6" t="s">
        <v>0</v>
      </c>
      <c r="B3" s="6"/>
      <c r="C3" s="6"/>
      <c r="D3" s="6"/>
      <c r="E3" s="6"/>
      <c r="F3" s="6"/>
      <c r="G3" s="28"/>
    </row>
    <row r="4" spans="1:7" ht="12.75">
      <c r="A4" s="3" t="s">
        <v>1</v>
      </c>
      <c r="B4" s="4"/>
      <c r="C4" s="4"/>
      <c r="D4" s="4"/>
      <c r="E4" s="5"/>
      <c r="F4" s="2" t="s">
        <v>43</v>
      </c>
      <c r="G4" s="32">
        <f>G6+G8</f>
        <v>15226.8</v>
      </c>
    </row>
    <row r="5" spans="1:7" ht="12.75">
      <c r="A5" s="3" t="s">
        <v>6</v>
      </c>
      <c r="B5" s="4"/>
      <c r="C5" s="4"/>
      <c r="D5" s="4"/>
      <c r="E5" s="5"/>
      <c r="F5" s="2" t="s">
        <v>44</v>
      </c>
      <c r="G5" s="32">
        <v>236</v>
      </c>
    </row>
    <row r="6" spans="1:7" ht="12.75">
      <c r="A6" s="3" t="s">
        <v>2</v>
      </c>
      <c r="B6" s="4"/>
      <c r="C6" s="4"/>
      <c r="D6" s="4"/>
      <c r="E6" s="5"/>
      <c r="F6" s="2" t="s">
        <v>43</v>
      </c>
      <c r="G6" s="32">
        <v>12852.4</v>
      </c>
    </row>
    <row r="7" spans="1:7" ht="12.75">
      <c r="A7" s="3" t="s">
        <v>7</v>
      </c>
      <c r="B7" s="4"/>
      <c r="C7" s="4"/>
      <c r="D7" s="4"/>
      <c r="E7" s="5"/>
      <c r="F7" s="2" t="s">
        <v>44</v>
      </c>
      <c r="G7" s="32">
        <v>30</v>
      </c>
    </row>
    <row r="8" spans="1:7" ht="12.75">
      <c r="A8" s="3" t="s">
        <v>3</v>
      </c>
      <c r="B8" s="4"/>
      <c r="C8" s="4"/>
      <c r="D8" s="4"/>
      <c r="E8" s="5"/>
      <c r="F8" s="2" t="s">
        <v>43</v>
      </c>
      <c r="G8" s="34">
        <v>2374.4</v>
      </c>
    </row>
    <row r="9" spans="1:7" ht="12.75">
      <c r="A9" s="3" t="s">
        <v>8</v>
      </c>
      <c r="B9" s="4"/>
      <c r="C9" s="4"/>
      <c r="D9" s="4"/>
      <c r="E9" s="5"/>
      <c r="F9" s="2" t="s">
        <v>43</v>
      </c>
      <c r="G9" s="32">
        <v>6405.9</v>
      </c>
    </row>
    <row r="10" spans="1:7" ht="12.75">
      <c r="A10" s="3" t="s">
        <v>4</v>
      </c>
      <c r="B10" s="4"/>
      <c r="C10" s="4"/>
      <c r="D10" s="4"/>
      <c r="E10" s="5"/>
      <c r="F10" s="2" t="s">
        <v>45</v>
      </c>
      <c r="G10" s="32">
        <v>14.89</v>
      </c>
    </row>
    <row r="11" spans="1:7" ht="12.75">
      <c r="A11" s="3" t="s">
        <v>5</v>
      </c>
      <c r="B11" s="4"/>
      <c r="C11" s="4"/>
      <c r="D11" s="4"/>
      <c r="E11" s="5"/>
      <c r="F11" s="2" t="s">
        <v>45</v>
      </c>
      <c r="G11" s="33">
        <v>15.34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2.75">
      <c r="A13" s="6" t="s">
        <v>9</v>
      </c>
      <c r="B13" s="6"/>
      <c r="C13" s="6"/>
      <c r="D13" s="6"/>
      <c r="E13" s="6"/>
      <c r="F13" s="6"/>
      <c r="G13" s="1" t="s">
        <v>55</v>
      </c>
    </row>
    <row r="14" spans="1:7" ht="12.75">
      <c r="A14" s="3" t="s">
        <v>10</v>
      </c>
      <c r="B14" s="4"/>
      <c r="C14" s="4"/>
      <c r="D14" s="4"/>
      <c r="E14" s="4"/>
      <c r="F14" s="5"/>
      <c r="G14" s="27">
        <f>222388.43+70915.67+144779.9</f>
        <v>438084</v>
      </c>
    </row>
    <row r="15" spans="1:7" ht="12.75">
      <c r="A15" s="3" t="s">
        <v>11</v>
      </c>
      <c r="B15" s="4"/>
      <c r="C15" s="4"/>
      <c r="D15" s="4"/>
      <c r="E15" s="4"/>
      <c r="F15" s="5"/>
      <c r="G15" s="27">
        <f>478659.23+104619.3+210656.54</f>
        <v>793935.0700000001</v>
      </c>
    </row>
    <row r="16" spans="1:7" ht="12.75">
      <c r="A16" s="1"/>
      <c r="B16" s="1"/>
      <c r="C16" s="1"/>
      <c r="D16" s="1"/>
      <c r="E16" s="1"/>
      <c r="F16" s="1"/>
      <c r="G16" s="4"/>
    </row>
    <row r="17" spans="1:7" s="7" customFormat="1" ht="12.75">
      <c r="A17" s="10" t="s">
        <v>12</v>
      </c>
      <c r="B17" s="11"/>
      <c r="C17" s="11"/>
      <c r="D17" s="11"/>
      <c r="E17" s="11"/>
      <c r="F17" s="12"/>
      <c r="G17" s="27">
        <f>G19+G20+G21</f>
        <v>2875186.6</v>
      </c>
    </row>
    <row r="18" spans="1:7" ht="12.75">
      <c r="A18" s="9" t="s">
        <v>13</v>
      </c>
      <c r="G18" s="26"/>
    </row>
    <row r="19" spans="1:7" ht="12.75">
      <c r="A19" s="13" t="s">
        <v>57</v>
      </c>
      <c r="B19" s="14"/>
      <c r="C19" s="14"/>
      <c r="D19" s="14"/>
      <c r="E19" s="14"/>
      <c r="F19" s="15"/>
      <c r="G19" s="29">
        <v>2356585</v>
      </c>
    </row>
    <row r="20" spans="1:7" ht="12.75">
      <c r="A20" s="13" t="s">
        <v>58</v>
      </c>
      <c r="B20" s="14"/>
      <c r="C20" s="14"/>
      <c r="D20" s="14"/>
      <c r="E20" s="14"/>
      <c r="F20" s="15"/>
      <c r="G20" s="29">
        <v>299518</v>
      </c>
    </row>
    <row r="21" spans="1:7" ht="12.75">
      <c r="A21" s="13" t="s">
        <v>59</v>
      </c>
      <c r="B21" s="14"/>
      <c r="C21" s="14"/>
      <c r="D21" s="14"/>
      <c r="E21" s="14"/>
      <c r="F21" s="15"/>
      <c r="G21" s="29">
        <v>219083.6</v>
      </c>
    </row>
    <row r="22" spans="1:7" ht="12.75">
      <c r="A22" s="1"/>
      <c r="B22" s="1"/>
      <c r="C22" s="1"/>
      <c r="D22" s="1"/>
      <c r="E22" s="1"/>
      <c r="F22" s="1"/>
      <c r="G22" s="29"/>
    </row>
    <row r="23" spans="1:8" s="7" customFormat="1" ht="12.75">
      <c r="A23" s="10" t="s">
        <v>14</v>
      </c>
      <c r="B23" s="22"/>
      <c r="C23" s="22"/>
      <c r="D23" s="22"/>
      <c r="E23" s="22"/>
      <c r="F23" s="25"/>
      <c r="G23" s="27">
        <f>G25+G26+G29+G30+G32+G34+G35+G36+G37+G38+G39+G42+G49+G48+G50</f>
        <v>2501284.91</v>
      </c>
      <c r="H23" s="30"/>
    </row>
    <row r="24" spans="1:7" ht="12.75">
      <c r="A24" s="9" t="s">
        <v>13</v>
      </c>
      <c r="B24" s="1"/>
      <c r="C24" s="1"/>
      <c r="D24" s="1"/>
      <c r="E24" s="1"/>
      <c r="F24" s="1"/>
      <c r="G24" s="29"/>
    </row>
    <row r="25" spans="1:7" ht="12.75">
      <c r="A25" s="23" t="s">
        <v>49</v>
      </c>
      <c r="B25" s="3" t="s">
        <v>21</v>
      </c>
      <c r="C25" s="4"/>
      <c r="D25" s="4"/>
      <c r="E25" s="4"/>
      <c r="F25" s="5"/>
      <c r="G25" s="29">
        <v>113167.38</v>
      </c>
    </row>
    <row r="26" spans="1:7" ht="12.75">
      <c r="A26" s="44" t="s">
        <v>15</v>
      </c>
      <c r="B26" s="3" t="s">
        <v>22</v>
      </c>
      <c r="C26" s="4"/>
      <c r="D26" s="4"/>
      <c r="E26" s="4"/>
      <c r="F26" s="5"/>
      <c r="G26" s="35">
        <v>703995.33</v>
      </c>
    </row>
    <row r="27" spans="1:7" ht="12.75">
      <c r="A27" s="45"/>
      <c r="B27" s="16" t="s">
        <v>16</v>
      </c>
      <c r="C27" s="17"/>
      <c r="D27" s="17"/>
      <c r="E27" s="17"/>
      <c r="F27" s="18"/>
      <c r="G27" s="36"/>
    </row>
    <row r="28" spans="1:7" ht="12.75">
      <c r="A28" s="46"/>
      <c r="B28" s="19" t="s">
        <v>17</v>
      </c>
      <c r="C28" s="20"/>
      <c r="D28" s="20"/>
      <c r="E28" s="20"/>
      <c r="F28" s="21"/>
      <c r="G28" s="41"/>
    </row>
    <row r="29" spans="1:7" ht="12.75">
      <c r="A29" s="24" t="s">
        <v>18</v>
      </c>
      <c r="B29" s="3" t="s">
        <v>56</v>
      </c>
      <c r="C29" s="4"/>
      <c r="D29" s="4"/>
      <c r="E29" s="4"/>
      <c r="F29" s="5"/>
      <c r="G29" s="29">
        <v>166107.02</v>
      </c>
    </row>
    <row r="30" spans="1:7" ht="12.75">
      <c r="A30" s="42" t="s">
        <v>19</v>
      </c>
      <c r="B30" s="3" t="s">
        <v>20</v>
      </c>
      <c r="C30" s="4"/>
      <c r="D30" s="4"/>
      <c r="E30" s="4"/>
      <c r="F30" s="5"/>
      <c r="G30" s="35">
        <v>28900</v>
      </c>
    </row>
    <row r="31" spans="1:7" ht="12.75">
      <c r="A31" s="43"/>
      <c r="B31" s="3" t="s">
        <v>31</v>
      </c>
      <c r="C31" s="4"/>
      <c r="D31" s="4"/>
      <c r="E31" s="4"/>
      <c r="F31" s="5"/>
      <c r="G31" s="36"/>
    </row>
    <row r="32" spans="1:7" ht="12.75">
      <c r="A32" s="42" t="s">
        <v>23</v>
      </c>
      <c r="B32" s="3" t="s">
        <v>47</v>
      </c>
      <c r="C32" s="4"/>
      <c r="D32" s="4"/>
      <c r="E32" s="4"/>
      <c r="F32" s="5"/>
      <c r="G32" s="35">
        <v>15785.67</v>
      </c>
    </row>
    <row r="33" spans="1:7" ht="12.75">
      <c r="A33" s="43"/>
      <c r="B33" s="3" t="s">
        <v>48</v>
      </c>
      <c r="C33" s="4"/>
      <c r="D33" s="4"/>
      <c r="E33" s="4"/>
      <c r="F33" s="5"/>
      <c r="G33" s="36"/>
    </row>
    <row r="34" spans="1:7" ht="12.75">
      <c r="A34" s="24" t="s">
        <v>25</v>
      </c>
      <c r="B34" s="3" t="s">
        <v>24</v>
      </c>
      <c r="C34" s="4"/>
      <c r="D34" s="4"/>
      <c r="E34" s="4"/>
      <c r="F34" s="5"/>
      <c r="G34" s="29">
        <v>2434.87</v>
      </c>
    </row>
    <row r="35" spans="1:7" ht="12.75">
      <c r="A35" s="24" t="s">
        <v>26</v>
      </c>
      <c r="B35" s="3" t="s">
        <v>27</v>
      </c>
      <c r="C35" s="4"/>
      <c r="D35" s="4"/>
      <c r="E35" s="4"/>
      <c r="F35" s="5"/>
      <c r="G35" s="29">
        <v>50359.59</v>
      </c>
    </row>
    <row r="36" spans="1:7" ht="12.75">
      <c r="A36" s="24" t="s">
        <v>28</v>
      </c>
      <c r="B36" s="3" t="s">
        <v>46</v>
      </c>
      <c r="C36" s="4"/>
      <c r="D36" s="4"/>
      <c r="E36" s="4"/>
      <c r="F36" s="5"/>
      <c r="G36" s="29">
        <v>26850</v>
      </c>
    </row>
    <row r="37" spans="1:7" ht="12.75">
      <c r="A37" s="24" t="s">
        <v>29</v>
      </c>
      <c r="B37" s="3" t="s">
        <v>33</v>
      </c>
      <c r="C37" s="4"/>
      <c r="D37" s="4"/>
      <c r="E37" s="4"/>
      <c r="F37" s="5"/>
      <c r="G37" s="29">
        <v>19206</v>
      </c>
    </row>
    <row r="38" spans="1:7" ht="12.75">
      <c r="A38" s="24" t="s">
        <v>30</v>
      </c>
      <c r="B38" s="3" t="s">
        <v>37</v>
      </c>
      <c r="C38" s="4"/>
      <c r="D38" s="4"/>
      <c r="E38" s="4"/>
      <c r="F38" s="5"/>
      <c r="G38" s="29">
        <v>17763.04</v>
      </c>
    </row>
    <row r="39" spans="1:7" ht="12.75">
      <c r="A39" s="37" t="s">
        <v>32</v>
      </c>
      <c r="B39" s="3" t="s">
        <v>35</v>
      </c>
      <c r="C39" s="4"/>
      <c r="D39" s="4"/>
      <c r="E39" s="4"/>
      <c r="F39" s="5"/>
      <c r="G39" s="35">
        <v>611302.1</v>
      </c>
    </row>
    <row r="40" spans="1:7" ht="12.75">
      <c r="A40" s="38"/>
      <c r="B40" s="16" t="s">
        <v>50</v>
      </c>
      <c r="C40" s="17"/>
      <c r="D40" s="17"/>
      <c r="E40" s="17"/>
      <c r="F40" s="18"/>
      <c r="G40" s="36"/>
    </row>
    <row r="41" spans="1:7" ht="12.75">
      <c r="A41" s="39"/>
      <c r="B41" s="19" t="s">
        <v>51</v>
      </c>
      <c r="C41" s="20"/>
      <c r="D41" s="20"/>
      <c r="E41" s="20"/>
      <c r="F41" s="21"/>
      <c r="G41" s="41"/>
    </row>
    <row r="42" spans="1:7" ht="12.75">
      <c r="A42" s="24" t="s">
        <v>34</v>
      </c>
      <c r="B42" s="3" t="s">
        <v>53</v>
      </c>
      <c r="C42" s="4"/>
      <c r="D42" s="4"/>
      <c r="E42" s="4"/>
      <c r="F42" s="5"/>
      <c r="G42" s="29">
        <f>G44+G45+G47+G46</f>
        <v>161636.44999999998</v>
      </c>
    </row>
    <row r="43" spans="1:7" ht="12.75">
      <c r="A43" s="1" t="s">
        <v>13</v>
      </c>
      <c r="B43" s="1"/>
      <c r="C43" s="1"/>
      <c r="D43" s="1"/>
      <c r="E43" s="1"/>
      <c r="F43" s="1"/>
      <c r="G43" s="29"/>
    </row>
    <row r="44" spans="1:7" ht="12.75">
      <c r="A44" s="2"/>
      <c r="B44" s="3" t="s">
        <v>60</v>
      </c>
      <c r="C44" s="4"/>
      <c r="D44" s="4"/>
      <c r="E44" s="4"/>
      <c r="F44" s="5"/>
      <c r="G44" s="29">
        <v>53539.26</v>
      </c>
    </row>
    <row r="45" spans="1:7" ht="12.75">
      <c r="A45" s="2"/>
      <c r="B45" s="3" t="s">
        <v>61</v>
      </c>
      <c r="C45" s="4"/>
      <c r="D45" s="4"/>
      <c r="E45" s="4"/>
      <c r="F45" s="5"/>
      <c r="G45" s="29">
        <v>91237.71</v>
      </c>
    </row>
    <row r="46" spans="1:7" ht="12.75">
      <c r="A46" s="2"/>
      <c r="B46" s="19" t="s">
        <v>63</v>
      </c>
      <c r="C46" s="4"/>
      <c r="D46" s="4"/>
      <c r="E46" s="4"/>
      <c r="F46" s="5"/>
      <c r="G46" s="29">
        <v>9413.24</v>
      </c>
    </row>
    <row r="47" spans="1:7" ht="12.75">
      <c r="A47" s="2"/>
      <c r="B47" s="2" t="s">
        <v>62</v>
      </c>
      <c r="C47" s="4"/>
      <c r="D47" s="4"/>
      <c r="E47" s="4"/>
      <c r="F47" s="5"/>
      <c r="G47" s="29">
        <v>7446.24</v>
      </c>
    </row>
    <row r="48" spans="1:7" ht="12.75">
      <c r="A48" s="2" t="s">
        <v>36</v>
      </c>
      <c r="B48" s="3" t="s">
        <v>40</v>
      </c>
      <c r="C48" s="4"/>
      <c r="D48" s="4"/>
      <c r="E48" s="4"/>
      <c r="F48" s="5"/>
      <c r="G48" s="29">
        <v>37160.79</v>
      </c>
    </row>
    <row r="49" spans="1:7" ht="12.75">
      <c r="A49" s="2" t="s">
        <v>38</v>
      </c>
      <c r="B49" s="3" t="s">
        <v>65</v>
      </c>
      <c r="C49" s="4"/>
      <c r="D49" s="4"/>
      <c r="E49" s="4"/>
      <c r="F49" s="5"/>
      <c r="G49" s="29">
        <v>91972.5</v>
      </c>
    </row>
    <row r="50" spans="1:7" ht="12.75">
      <c r="A50" s="2" t="s">
        <v>39</v>
      </c>
      <c r="B50" s="3" t="s">
        <v>41</v>
      </c>
      <c r="C50" s="4"/>
      <c r="D50" s="4"/>
      <c r="E50" s="4"/>
      <c r="F50" s="5"/>
      <c r="G50" s="29">
        <v>454644.17</v>
      </c>
    </row>
    <row r="51" spans="1:7" ht="12.75">
      <c r="A51" s="31" t="s">
        <v>52</v>
      </c>
      <c r="B51" s="22"/>
      <c r="C51" s="22"/>
      <c r="D51" s="22"/>
      <c r="E51" s="22"/>
      <c r="F51" s="5"/>
      <c r="G51" s="27">
        <f>G17-G23</f>
        <v>373901.68999999994</v>
      </c>
    </row>
    <row r="52" spans="1:7" ht="12.75">
      <c r="A52" s="31" t="s">
        <v>42</v>
      </c>
      <c r="B52" s="22"/>
      <c r="C52" s="22"/>
      <c r="D52" s="22"/>
      <c r="E52" s="22"/>
      <c r="F52" s="5"/>
      <c r="G52" s="27">
        <f>G51-G15</f>
        <v>-420033.3800000001</v>
      </c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 t="s">
        <v>54</v>
      </c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mergeCells count="9">
    <mergeCell ref="G32:G33"/>
    <mergeCell ref="A39:A41"/>
    <mergeCell ref="A1:G1"/>
    <mergeCell ref="G26:G28"/>
    <mergeCell ref="G30:G31"/>
    <mergeCell ref="G39:G41"/>
    <mergeCell ref="A32:A33"/>
    <mergeCell ref="A30:A31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2021-02-17T08:00:35Z</cp:lastPrinted>
  <dcterms:created xsi:type="dcterms:W3CDTF">2021-02-10T12:27:03Z</dcterms:created>
  <dcterms:modified xsi:type="dcterms:W3CDTF">2021-03-17T09:24:22Z</dcterms:modified>
  <cp:category/>
  <cp:version/>
  <cp:contentType/>
  <cp:contentStatus/>
</cp:coreProperties>
</file>