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<sst xmlns="http://schemas.openxmlformats.org/spreadsheetml/2006/main" count="61" uniqueCount="54">
  <si>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</si>
  <si>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</si>
  <si>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</si>
  <si>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</si>
  <si>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</si>
  <si>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</si>
  <si>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</si>
  <si>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</si>
  <si>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</si>
  <si>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</si>
  <si>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</si>
  <si>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</si>
  <si>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</si>
  <si>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</si>
  <si>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</si>
  <si>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</si>
  <si>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</si>
  <si>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</si>
  <si>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</si>
  <si>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</si>
  <si>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</si>
  <si>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</si>
  <si>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</si>
  <si>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</si>
  <si>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</si>
  <si>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</si>
  <si>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</si>
  <si>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</si>
  <si>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</si>
  <si>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</si>
  <si>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</si>
  <si>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</si>
  <si>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</si>
  <si>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</si>
  <si>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</si>
  <si>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</si>
  <si>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</si>
  <si>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</si>
  <si>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</si>
  <si>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</si>
  <si>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</si>
  <si>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</si>
  <si>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</si>
  <si>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 xml:space="preserve"> </t>
  </si>
  <si>
    <t>Годовой отчет о выполнении договора управления МКД 62а, к2 по пр. Б.Хмельницкого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</si>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</sst>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J8">
            <v>663.8199999999999</v>
          </cell>
        </row>
        <row r="18">
          <cell r="AJ18">
            <v>179.026</v>
          </cell>
        </row>
        <row r="73">
          <cell r="AJ73">
            <v>32.602309141255155</v>
          </cell>
        </row>
        <row r="83">
          <cell r="AJ83">
            <v>0</v>
          </cell>
        </row>
        <row r="84">
          <cell r="AJ84">
            <v>0</v>
          </cell>
        </row>
        <row r="85">
          <cell r="AJ85">
            <v>0</v>
          </cell>
        </row>
        <row r="86">
          <cell r="AJ86">
            <v>12.15</v>
          </cell>
        </row>
        <row r="88">
          <cell r="AJ88">
            <v>6.195810625612508</v>
          </cell>
        </row>
        <row r="89">
          <cell r="AJ89">
            <v>28.24811432907888</v>
          </cell>
        </row>
        <row r="90">
          <cell r="AJ90">
            <v>6.088682113938072</v>
          </cell>
        </row>
        <row r="91">
          <cell r="AJ91">
            <v>5.0456356289760205</v>
          </cell>
        </row>
        <row r="93">
          <cell r="AJ93">
            <v>17.576353144399498</v>
          </cell>
        </row>
        <row r="94">
          <cell r="AJ94">
            <v>175.0440977051297</v>
          </cell>
        </row>
        <row r="95">
          <cell r="AJ95">
            <v>38.076845868002245</v>
          </cell>
        </row>
        <row r="96">
          <cell r="AJ96">
            <v>10.830514295814188</v>
          </cell>
        </row>
        <row r="97">
          <cell r="AJ97">
            <v>159.5469102004413</v>
          </cell>
        </row>
        <row r="98">
          <cell r="AJ98">
            <v>122.72638871819784</v>
          </cell>
        </row>
        <row r="99">
          <cell r="AJ99">
            <v>24.641869989477513</v>
          </cell>
        </row>
        <row r="100">
          <cell r="AJ100">
            <v>4.972533051478897</v>
          </cell>
        </row>
        <row r="101">
          <cell r="AJ101">
            <v>0.34650210777715723</v>
          </cell>
        </row>
        <row r="102">
          <cell r="AJ102">
            <v>6.859616333509881</v>
          </cell>
        </row>
        <row r="104">
          <cell r="AJ104">
            <v>13.672082144865254</v>
          </cell>
        </row>
        <row r="105">
          <cell r="AJ105">
            <v>14.692247221408095</v>
          </cell>
        </row>
        <row r="106">
          <cell r="AJ106">
            <v>3.155967005428529</v>
          </cell>
        </row>
        <row r="109">
          <cell r="AJ109">
            <v>0</v>
          </cell>
        </row>
        <row r="110">
          <cell r="AJ110">
            <v>0.8720000000000001</v>
          </cell>
        </row>
        <row r="111">
          <cell r="AJ111">
            <v>6.273</v>
          </cell>
        </row>
        <row r="112">
          <cell r="AJ112">
            <v>46.578079758452176</v>
          </cell>
        </row>
        <row r="113">
          <cell r="AJ113">
            <v>39.307779627982306</v>
          </cell>
        </row>
        <row r="117">
          <cell r="AJ117">
            <v>39.86</v>
          </cell>
        </row>
        <row r="118">
          <cell r="AJ118">
            <v>35.93958610920298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 topLeftCell="A1">
      <selection activeCell="G42" sqref="G42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44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3801.7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48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3104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7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697.7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1972.8</v>
      </c>
    </row>
    <row r="10" spans="1:7" ht="13">
      <c r="A10" s="3" t="s">
        <v>45</v>
      </c>
      <c r="B10" s="4"/>
      <c r="C10" s="4"/>
      <c r="D10" s="4"/>
      <c r="E10" s="5"/>
      <c r="F10" s="2" t="s">
        <v>34</v>
      </c>
      <c r="G10" s="33">
        <v>15.4</v>
      </c>
    </row>
    <row r="11" spans="1:7" ht="13">
      <c r="A11" s="3" t="s">
        <v>46</v>
      </c>
      <c r="B11" s="4"/>
      <c r="C11" s="4"/>
      <c r="D11" s="4"/>
      <c r="E11" s="5"/>
      <c r="F11" s="2" t="s">
        <v>34</v>
      </c>
      <c r="G11" s="33">
        <v>16.15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190075.9+60964.67+96540.26</f>
        <v>347580.83</v>
      </c>
    </row>
    <row r="15" spans="1:7" ht="13">
      <c r="A15" s="3" t="s">
        <v>47</v>
      </c>
      <c r="B15" s="4"/>
      <c r="C15" s="4"/>
      <c r="D15" s="4"/>
      <c r="E15" s="4"/>
      <c r="F15" s="5"/>
      <c r="G15" s="27">
        <f>224928.25+71081.98+146352.31</f>
        <v>442362.54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875448.3091412551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('[1]2021'!$AJ$8+'[1]2021'!$AJ$73)*1000</f>
        <v>696422.3091412551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'[1]2021'!$AJ$18*1000</f>
        <v>179026</v>
      </c>
    </row>
    <row r="21" spans="1:9" ht="13">
      <c r="A21" s="1"/>
      <c r="B21" s="1"/>
      <c r="C21" s="1"/>
      <c r="D21" s="1"/>
      <c r="E21" s="1"/>
      <c r="F21" s="1"/>
      <c r="G21" s="29"/>
      <c r="I21" t="s">
        <v>43</v>
      </c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659153.7057787317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('[1]2021'!$AJ83+'[1]2021'!$AJ88+'[1]2021'!$AJ93)*1000</f>
        <v>23772.163770012008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('[1]2021'!$AJ84+'[1]2021'!$AJ89+'[1]2021'!$AJ94)*1000</f>
        <v>203292.21203420858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49" t="s">
        <v>48</v>
      </c>
      <c r="C28" s="50"/>
      <c r="D28" s="50"/>
      <c r="E28" s="50"/>
      <c r="F28" s="51"/>
      <c r="G28" s="29">
        <f>('[1]2021'!$AJ85+'[1]2021'!$AJ90+'[1]2021'!$AJ95)*1000</f>
        <v>44165.527981940315</v>
      </c>
    </row>
    <row r="29" spans="1:7" ht="13">
      <c r="A29" s="44" t="s">
        <v>16</v>
      </c>
      <c r="B29" s="52" t="s">
        <v>49</v>
      </c>
      <c r="C29" s="53"/>
      <c r="D29" s="53"/>
      <c r="E29" s="53"/>
      <c r="F29" s="54"/>
      <c r="G29" s="41">
        <f>('[1]2021'!$AJ$86+'[1]2021'!$AJ$91+'[1]2021'!$AJ$96)*1000</f>
        <v>28026.14992479021</v>
      </c>
    </row>
    <row r="30" spans="1:7" ht="39.5" customHeight="1">
      <c r="A30" s="45"/>
      <c r="B30" s="55" t="s">
        <v>50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'[1]2021'!$AJ$105*1000</f>
        <v>14692.247221408095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('[1]2021'!$AJ109+'[1]2021'!$AJ$110)*1000</f>
        <v>872.0000000000001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'[1]2021'!$AJ$111*1000</f>
        <v>6273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'[1]2021'!$AJ$106*1000</f>
        <v>3155.9670054285293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'[1]2021'!$AJ$97*1000</f>
        <v>159546.91020044129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49" t="s">
        <v>51</v>
      </c>
      <c r="C37" s="50"/>
      <c r="D37" s="50"/>
      <c r="E37" s="50"/>
      <c r="F37" s="51"/>
      <c r="G37" s="35">
        <f>'[1]2021'!$AJ98*1000</f>
        <v>122726.38871819784</v>
      </c>
    </row>
    <row r="38" spans="1:7" ht="13">
      <c r="A38" s="36"/>
      <c r="B38" s="49" t="s">
        <v>52</v>
      </c>
      <c r="C38" s="50"/>
      <c r="D38" s="50"/>
      <c r="E38" s="50"/>
      <c r="F38" s="51"/>
      <c r="G38" s="35">
        <f>'[1]2021'!$AJ99*1000</f>
        <v>24641.869989477513</v>
      </c>
    </row>
    <row r="39" spans="1:7" ht="13">
      <c r="A39" s="36"/>
      <c r="B39" s="49" t="s">
        <v>53</v>
      </c>
      <c r="C39" s="50"/>
      <c r="D39" s="50"/>
      <c r="E39" s="50"/>
      <c r="F39" s="51"/>
      <c r="G39" s="35">
        <f>('[1]2021'!$AJ$100+'[1]2021'!$AJ$101+'[1]2021'!$AJ$102)*1000</f>
        <v>12178.651492765935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+('[1]2021'!$AJ$104+'[1]2021'!$AJ$112+'[1]2021'!$AJ$113+'[1]2021'!$AJ$118)*1000</f>
        <v>135497.5276405027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'[1]2021'!$AJ$117*1000</f>
        <v>39860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216294.60336252337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-226067.9366374766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2022-03-28T07:11:50Z</cp:lastPrinted>
  <dcterms:created xsi:type="dcterms:W3CDTF">2021-02-10T12:27:03Z</dcterms:created>
  <dcterms:modified xsi:type="dcterms:W3CDTF">2022-03-28T07:11:57Z</dcterms:modified>
  <cp:category/>
  <cp:version/>
  <cp:contentType/>
  <cp:contentStatus/>
</cp:coreProperties>
</file>