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<sst xmlns="http://schemas.openxmlformats.org/spreadsheetml/2006/main" count="60" uniqueCount="53">
  <si>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</si>
  <si>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</si>
  <si>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</si>
  <si>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</si>
  <si>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</si>
  <si>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</si>
  <si>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</si>
  <si>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</si>
  <si>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</si>
  <si>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</si>
  <si>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</si>
  <si>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</si>
  <si>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</si>
  <si>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</si>
  <si>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</si>
  <si>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</si>
  <si>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</si>
  <si>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</si>
  <si>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</si>
  <si>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</si>
  <si>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</si>
  <si>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</si>
  <si>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</si>
  <si>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</si>
  <si>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</si>
  <si>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</si>
  <si>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</si>
  <si>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</si>
  <si>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</si>
  <si>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</si>
  <si>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</si>
  <si>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</si>
  <si>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</si>
  <si>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</si>
  <si>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</si>
  <si>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</si>
  <si>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</si>
  <si>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</si>
  <si>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</si>
  <si>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</si>
  <si>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</si>
  <si>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</si>
  <si>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</si>
  <si>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6а по ул. Некрасова за 2020г.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</si>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</sst>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AD8">
            <v>1327.4889999999998</v>
          </cell>
        </row>
        <row r="18">
          <cell r="AD18">
            <v>198.18599999999998</v>
          </cell>
        </row>
        <row r="73">
          <cell r="AD73">
            <v>76.08582722100954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117.01</v>
          </cell>
        </row>
        <row r="88">
          <cell r="AD88">
            <v>41.825837136202566</v>
          </cell>
        </row>
        <row r="89">
          <cell r="AD89">
            <v>57.78985958766104</v>
          </cell>
        </row>
        <row r="90">
          <cell r="AD90">
            <v>12.456197264685102</v>
          </cell>
        </row>
        <row r="91">
          <cell r="AD91">
            <v>8.46061180639214</v>
          </cell>
        </row>
        <row r="93">
          <cell r="AD93">
            <v>40.14387055279667</v>
          </cell>
        </row>
        <row r="94">
          <cell r="AD94">
            <v>410.4258817375507</v>
          </cell>
        </row>
        <row r="95">
          <cell r="AD95">
            <v>88.88630109268092</v>
          </cell>
        </row>
        <row r="96">
          <cell r="AD96">
            <v>0.6761645936541149</v>
          </cell>
        </row>
        <row r="97">
          <cell r="AD97">
            <v>326.40031935290324</v>
          </cell>
        </row>
        <row r="98">
          <cell r="AD98">
            <v>251.0730694835952</v>
          </cell>
        </row>
        <row r="99">
          <cell r="AD99">
            <v>50.41222185947376</v>
          </cell>
        </row>
        <row r="100">
          <cell r="AD100">
            <v>10.172784756260915</v>
          </cell>
        </row>
        <row r="101">
          <cell r="AD101">
            <v>0.7088723842588422</v>
          </cell>
        </row>
        <row r="102">
          <cell r="AD102">
            <v>14.033370869314542</v>
          </cell>
        </row>
        <row r="104">
          <cell r="AD104">
            <v>27.97028142191375</v>
          </cell>
        </row>
        <row r="105">
          <cell r="AD105">
            <v>30.057330342873314</v>
          </cell>
        </row>
        <row r="106">
          <cell r="AD106">
            <v>6.456462473293628</v>
          </cell>
        </row>
        <row r="109">
          <cell r="AD109">
            <v>0</v>
          </cell>
        </row>
        <row r="110">
          <cell r="AD110">
            <v>6.529999999999999</v>
          </cell>
        </row>
        <row r="111">
          <cell r="AD111">
            <v>9.594</v>
          </cell>
        </row>
        <row r="112">
          <cell r="AD112">
            <v>95.28921675075935</v>
          </cell>
        </row>
        <row r="113">
          <cell r="AD113">
            <v>80.41567089897478</v>
          </cell>
        </row>
        <row r="117">
          <cell r="AD117">
            <v>197.37300000000002</v>
          </cell>
        </row>
        <row r="118">
          <cell r="AD118">
            <v>73.52503642168665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 topLeftCell="A12">
      <selection activeCell="G41" sqref="G41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7777.5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116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7008.3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7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769.2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2959.1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>
        <v>14.07</v>
      </c>
    </row>
    <row r="11" spans="1:7" ht="13">
      <c r="A11" s="3" t="s">
        <v>45</v>
      </c>
      <c r="B11" s="4"/>
      <c r="C11" s="4"/>
      <c r="D11" s="4"/>
      <c r="E11" s="5"/>
      <c r="F11" s="2" t="s">
        <v>34</v>
      </c>
      <c r="G11" s="33">
        <v>14.76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33866.74+32418.02</f>
        <v>66284.76</v>
      </c>
    </row>
    <row r="15" spans="1:7" ht="13">
      <c r="A15" s="3" t="s">
        <v>46</v>
      </c>
      <c r="B15" s="4"/>
      <c r="C15" s="4"/>
      <c r="D15" s="4"/>
      <c r="E15" s="4"/>
      <c r="F15" s="5"/>
      <c r="G15" s="27">
        <f>72864.43+38184.67</f>
        <v>111049.09999999999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1601760.8272210094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('[1]2021'!$AD$8+'[1]2021'!$AD$73)*1000</f>
        <v>1403574.8272210094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'[1]2021'!$AD$18*1000</f>
        <v>198185.99999999997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1631286.041434028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('[1]2021'!$AD83+'[1]2021'!$AD88+'[1]2021'!$AD93)*1000</f>
        <v>81969.70768899923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('[1]2021'!$AD84+'[1]2021'!$AD89+'[1]2021'!$AD94)*1000</f>
        <v>468215.74132521177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 customHeight="1">
      <c r="A28" s="24" t="s">
        <v>15</v>
      </c>
      <c r="B28" s="49" t="s">
        <v>47</v>
      </c>
      <c r="C28" s="50"/>
      <c r="D28" s="50"/>
      <c r="E28" s="50"/>
      <c r="F28" s="51"/>
      <c r="G28" s="29">
        <f>('[1]2021'!$AD85+'[1]2021'!$AD90+'[1]2021'!$AD95)*1000</f>
        <v>101342.49835736603</v>
      </c>
    </row>
    <row r="29" spans="1:7" ht="13" customHeight="1">
      <c r="A29" s="44" t="s">
        <v>16</v>
      </c>
      <c r="B29" s="52" t="s">
        <v>48</v>
      </c>
      <c r="C29" s="53"/>
      <c r="D29" s="53"/>
      <c r="E29" s="53"/>
      <c r="F29" s="54"/>
      <c r="G29" s="41">
        <f>('[1]2021'!$AD$86+'[1]2021'!$AD$91+'[1]2021'!$AD$96)*1000</f>
        <v>126146.77640004626</v>
      </c>
    </row>
    <row r="30" spans="1:7" ht="39.5" customHeight="1">
      <c r="A30" s="45"/>
      <c r="B30" s="55" t="s">
        <v>49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'[1]2021'!$AD$105*1000</f>
        <v>30057.330342873312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('[1]2021'!$AD$109+'[1]2021'!$AD$110)*1000</f>
        <v>6529.999999999999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'[1]2021'!$AD$111*1000</f>
        <v>9594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'[1]2021'!$AD$106*1000</f>
        <v>6456.462473293628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'[1]2021'!$AD$97*1000</f>
        <v>326400.3193529032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 customHeight="1">
      <c r="A37" s="36"/>
      <c r="B37" s="49" t="s">
        <v>50</v>
      </c>
      <c r="C37" s="50"/>
      <c r="D37" s="50"/>
      <c r="E37" s="50"/>
      <c r="F37" s="51"/>
      <c r="G37" s="35">
        <f>'[1]2021'!$AD98*1000</f>
        <v>251073.0694835952</v>
      </c>
    </row>
    <row r="38" spans="1:7" ht="13" customHeight="1">
      <c r="A38" s="36"/>
      <c r="B38" s="49" t="s">
        <v>51</v>
      </c>
      <c r="C38" s="50"/>
      <c r="D38" s="50"/>
      <c r="E38" s="50"/>
      <c r="F38" s="51"/>
      <c r="G38" s="35">
        <f>'[1]2021'!$AD99*1000</f>
        <v>50412.22185947376</v>
      </c>
    </row>
    <row r="39" spans="1:7" ht="13" customHeight="1">
      <c r="A39" s="36"/>
      <c r="B39" s="49" t="s">
        <v>52</v>
      </c>
      <c r="C39" s="50"/>
      <c r="D39" s="50"/>
      <c r="E39" s="50"/>
      <c r="F39" s="51"/>
      <c r="G39" s="35">
        <f>('[1]2021'!$AD$100+'[1]2021'!$AD$101+'[1]2021'!$AD$102)*1000</f>
        <v>24915.028009834303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+('[1]2021'!$AD$104+'[1]2021'!$AD$112+'[1]2021'!$AD$113+'[1]2021'!$AD$118)*1000</f>
        <v>277200.2054933345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'[1]2021'!$AD$117*1000</f>
        <v>197373.00000000003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-29525.21421301854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-140574.31421301852</v>
      </c>
    </row>
    <row r="44" spans="1:7" ht="13">
      <c r="A44" s="2"/>
      <c r="B44" s="3"/>
      <c r="C44" s="4"/>
      <c r="D44" s="4"/>
      <c r="E44" s="4"/>
      <c r="F44" s="5"/>
      <c r="G44" s="29"/>
    </row>
    <row r="45" spans="1:7" ht="13">
      <c r="A45" s="2"/>
      <c r="B45" s="19"/>
      <c r="C45" s="4"/>
      <c r="D45" s="4"/>
      <c r="E45" s="4"/>
      <c r="F45" s="5"/>
      <c r="G45" s="29"/>
    </row>
    <row r="46" spans="1:7" ht="13">
      <c r="A46" s="2"/>
      <c r="B46" s="2"/>
      <c r="C46" s="4"/>
      <c r="D46" s="4"/>
      <c r="E46" s="4"/>
      <c r="F46" s="5"/>
      <c r="G46" s="29"/>
    </row>
    <row r="47" spans="1:7" ht="13">
      <c r="A47" s="2"/>
      <c r="B47" s="3"/>
      <c r="C47" s="4"/>
      <c r="D47" s="4"/>
      <c r="E47" s="4"/>
      <c r="F47" s="5"/>
      <c r="G47" s="29"/>
    </row>
    <row r="48" spans="1:7" ht="13">
      <c r="A48" s="2"/>
      <c r="B48" s="3"/>
      <c r="C48" s="4"/>
      <c r="D48" s="4"/>
      <c r="E48" s="4"/>
      <c r="F48" s="5"/>
      <c r="G48" s="29"/>
    </row>
    <row r="49" spans="1:7" ht="13">
      <c r="A49" s="2"/>
      <c r="B49" s="3"/>
      <c r="C49" s="4"/>
      <c r="D49" s="4"/>
      <c r="E49" s="4"/>
      <c r="F49" s="5"/>
      <c r="G49" s="29"/>
    </row>
    <row r="50" spans="1:7" ht="13">
      <c r="A50" s="31"/>
      <c r="B50" s="22"/>
      <c r="C50" s="22"/>
      <c r="D50" s="22"/>
      <c r="E50" s="22"/>
      <c r="F50" s="5"/>
      <c r="G50" s="27"/>
    </row>
    <row r="51" spans="1:7" ht="13">
      <c r="A51" s="31"/>
      <c r="B51" s="22"/>
      <c r="C51" s="22"/>
      <c r="D51" s="22"/>
      <c r="E51" s="22"/>
      <c r="F51" s="5"/>
      <c r="G51" s="27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 t="s">
        <v>39</v>
      </c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  <row r="62" spans="1:7" ht="13">
      <c r="A62" s="1"/>
      <c r="B62" s="1"/>
      <c r="C62" s="1"/>
      <c r="D62" s="1"/>
      <c r="E62" s="1"/>
      <c r="F62" s="1"/>
      <c r="G62" s="1"/>
    </row>
    <row r="63" spans="1:7" ht="13">
      <c r="A63" s="1"/>
      <c r="B63" s="1"/>
      <c r="C63" s="1"/>
      <c r="D63" s="1"/>
      <c r="E63" s="1"/>
      <c r="F63" s="1"/>
      <c r="G63" s="1"/>
    </row>
    <row r="64" spans="1:7" ht="13">
      <c r="A64" s="1"/>
      <c r="B64" s="1"/>
      <c r="C64" s="1"/>
      <c r="D64" s="1"/>
      <c r="E64" s="1"/>
      <c r="F64" s="1"/>
      <c r="G64" s="1"/>
    </row>
    <row r="65" spans="1:7" ht="13">
      <c r="A65" s="1"/>
      <c r="B65" s="1"/>
      <c r="C65" s="1"/>
      <c r="D65" s="1"/>
      <c r="E65" s="1"/>
      <c r="F65" s="1"/>
      <c r="G65" s="1"/>
    </row>
    <row r="66" spans="1:7" ht="13">
      <c r="A66" s="1"/>
      <c r="B66" s="1"/>
      <c r="C66" s="1"/>
      <c r="D66" s="1"/>
      <c r="E66" s="1"/>
      <c r="F66" s="1"/>
      <c r="G66" s="1"/>
    </row>
    <row r="67" spans="1:7" ht="13">
      <c r="A67" s="1"/>
      <c r="B67" s="1"/>
      <c r="C67" s="1"/>
      <c r="D67" s="1"/>
      <c r="E67" s="1"/>
      <c r="F67" s="1"/>
      <c r="G67" s="1"/>
    </row>
    <row r="68" spans="1:7" ht="13">
      <c r="A68" s="1"/>
      <c r="B68" s="1"/>
      <c r="C68" s="1"/>
      <c r="D68" s="1"/>
      <c r="E68" s="1"/>
      <c r="F68" s="1"/>
      <c r="G68" s="1"/>
    </row>
    <row r="69" spans="1:7" ht="13">
      <c r="A69" s="1"/>
      <c r="B69" s="1"/>
      <c r="C69" s="1"/>
      <c r="D69" s="1"/>
      <c r="E69" s="1"/>
      <c r="F69" s="1"/>
      <c r="G69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2022-03-28T07:18:30Z</cp:lastPrinted>
  <dcterms:created xsi:type="dcterms:W3CDTF">2021-02-10T12:27:03Z</dcterms:created>
  <dcterms:modified xsi:type="dcterms:W3CDTF">2022-03-28T07:18:41Z</dcterms:modified>
  <cp:category/>
  <cp:version/>
  <cp:contentType/>
  <cp:contentStatus/>
</cp:coreProperties>
</file>